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5" i="1" l="1"/>
  <c r="H24" i="1"/>
  <c r="H20" i="1"/>
  <c r="H19" i="1"/>
  <c r="H21" i="1" l="1"/>
  <c r="H48" i="1"/>
  <c r="H28" i="1" l="1"/>
  <c r="H16" i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<sst xmlns="http://schemas.openxmlformats.org/spreadsheetml/2006/main" count="48" uniqueCount="28">
  <si>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</si>
  <si>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</si>
  <si>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</si>
  <si>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</si>
  <si>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</si>
  <si>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</si>
  <si>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</si>
  <si>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</si>
  <si>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</si>
  <si>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</si>
  <si>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</si>
  <si>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</si>
  <si>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</si>
  <si>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</si>
  <si>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</si>
  <si>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</si>
  <si>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</si>
  <si>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</si>
  <si>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</si>
  <si>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</si>
  <si>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</si>
  <si>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</si>
  <si>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</si>
  <si>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</si>
  <si>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</si>
  <si>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21.05.2020.godine Dom zdravlja Požarevac nije izvršio plaćanje prema dobavljačima:</t>
  </si>
  <si>
    <t>Primljena i neutrošena participacija od 21.05.2020.</t>
  </si>
  <si>
    <t>Dana:21.05.2020.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</si>
</sst>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27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43972</v>
      </c>
      <c r="H12" s="23">
        <v>4236186.2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43972</v>
      </c>
      <c r="H13" s="3">
        <f>H14+H25-H32-H42</f>
        <v>4231482.0199999986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43972</v>
      </c>
      <c r="H14" s="4">
        <f>H15+H16+H17+H18+H19+H20+H21+H22+H23+H24</f>
        <v>4664170.879999999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1047757.33-2500-8673.16+1066750-1028712.39-750-83300</f>
        <v>990571.7799999998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f>308418.07+66067.2-66067.2</f>
        <v>308418.07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</f>
        <v>2270648.3499999992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864398.85-3505-804069.37-35029.72+4-1600-19614.27+19562.7+319357</f>
        <v>339504.19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669758.49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</f>
        <v>85270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43972</v>
      </c>
      <c r="H25" s="4">
        <f>H26+H27+H28+H29+H30+H31</f>
        <v>268374.78000000003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</f>
        <v>75629.800000000017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v>2795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43972</v>
      </c>
      <c r="H32" s="5">
        <f>SUM(H33:H41)</f>
        <v>669758.49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669758.49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43972</v>
      </c>
      <c r="H42" s="5">
        <f>SUM(H43:H47)</f>
        <v>31305.15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f>8284+1197+388.4+19663.03+1772.72</f>
        <v>31305.15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43972</v>
      </c>
      <c r="H48" s="6">
        <f>4704.74+519567.19-0.11-519567.19+600366.45-0.12-600366.45+10250+13144.09-0.08-23394.09+478507.76+51.32+19310.03+13389.73+1642.15-0.25-512900.99</f>
        <v>4704.1800000000512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4236186.1999999983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2020-05-22T12:14:48Z</dcterms:modified>
</cp:coreProperties>
</file>